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сеизмично укрепване\6 перник-оу\"/>
    </mc:Choice>
  </mc:AlternateContent>
  <xr:revisionPtr revIDLastSave="0" documentId="13_ncr:1_{9056925F-7191-4A8D-821B-6F98541C82F7}" xr6:coauthVersionLast="34" xr6:coauthVersionMax="34" xr10:uidLastSave="{00000000-0000-0000-0000-000000000000}"/>
  <bookViews>
    <workbookView xWindow="360" yWindow="156" windowWidth="16272" windowHeight="1158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7" i="1"/>
  <c r="F28" i="1"/>
  <c r="F29" i="1"/>
  <c r="F30" i="1"/>
  <c r="F31" i="1"/>
  <c r="F32" i="1"/>
  <c r="F33" i="1"/>
  <c r="F34" i="1"/>
  <c r="F35" i="1"/>
  <c r="F36" i="1"/>
  <c r="F37" i="1"/>
  <c r="F38" i="1"/>
  <c r="F42" i="1"/>
  <c r="F43" i="1"/>
  <c r="F44" i="1"/>
  <c r="F45" i="1"/>
  <c r="F46" i="1"/>
  <c r="F47" i="1"/>
  <c r="F48" i="1"/>
  <c r="F49" i="1"/>
  <c r="F50" i="1"/>
  <c r="F51" i="1"/>
  <c r="F52" i="1"/>
  <c r="F9" i="1"/>
  <c r="F53" i="1" l="1"/>
  <c r="F39" i="1"/>
  <c r="F24" i="1"/>
  <c r="F54" i="1" l="1"/>
  <c r="F55" i="1" s="1"/>
  <c r="F56" i="1" s="1"/>
  <c r="F57" i="1" l="1"/>
  <c r="F58" i="1" s="1"/>
</calcChain>
</file>

<file path=xl/sharedStrings.xml><?xml version="1.0" encoding="utf-8"?>
<sst xmlns="http://schemas.openxmlformats.org/spreadsheetml/2006/main" count="97" uniqueCount="59">
  <si>
    <t>№</t>
  </si>
  <si>
    <t>м²</t>
  </si>
  <si>
    <t>м</t>
  </si>
  <si>
    <t>Наименование на работите</t>
  </si>
  <si>
    <t>Ед. мярка</t>
  </si>
  <si>
    <t>Кол.</t>
  </si>
  <si>
    <t>Един. цена в лв.без ДДС</t>
  </si>
  <si>
    <t>Общо в лв. без ДДС</t>
  </si>
  <si>
    <t>бр</t>
  </si>
  <si>
    <t>КОЛИЧЕСТВЕНО-СТОЙНОСТНА СМЕТКА</t>
  </si>
  <si>
    <t>Демонтаж на стара хидроизолация по покрив и борд</t>
  </si>
  <si>
    <r>
      <rPr>
        <b/>
        <sz val="14"/>
        <color theme="1"/>
        <rFont val="Times New Roman"/>
        <family val="1"/>
        <charset val="204"/>
      </rPr>
      <t>Възложител:</t>
    </r>
    <r>
      <rPr>
        <sz val="14"/>
        <color theme="1"/>
        <rFont val="Times New Roman"/>
        <family val="1"/>
        <charset val="204"/>
      </rPr>
      <t xml:space="preserve"> ОБЩИНА ПЕРНИК</t>
    </r>
  </si>
  <si>
    <r>
      <rPr>
        <b/>
        <sz val="14"/>
        <color theme="1"/>
        <rFont val="Times New Roman"/>
        <family val="1"/>
        <charset val="204"/>
      </rPr>
      <t xml:space="preserve">Обект:   </t>
    </r>
    <r>
      <rPr>
        <sz val="14"/>
        <color theme="1"/>
        <rFont val="Times New Roman"/>
        <family val="1"/>
        <charset val="204"/>
      </rPr>
      <t xml:space="preserve">СТРОИТЕЛНО-РЕМОНТНИ РАБОТИ ЗА ТРАЙНО ВЪЗСТАНОВЯВАНЕ НА ФИЗКУЛТУРЕН САЛОН НА VI - ТО СОУ "СВ.СВ.КИРИЛ И МЕТОДИЙ" - ГР.ПЕРНИК </t>
    </r>
  </si>
  <si>
    <t>Демонтаж на ламаринена обшивка по борд</t>
  </si>
  <si>
    <t>Демонтаж олуци</t>
  </si>
  <si>
    <t>Демонтаж водосточни казанчета</t>
  </si>
  <si>
    <t>бр.</t>
  </si>
  <si>
    <t>Демонтаж на водосточни тръби</t>
  </si>
  <si>
    <t>Доставка и монтаж на топлоизилация - 100 мм XPS</t>
  </si>
  <si>
    <t>Циментова замазка</t>
  </si>
  <si>
    <t>Доставка и монтаж на хидроизолация - двупластова с посипка</t>
  </si>
  <si>
    <t>Подмяна на обшивката на борд с поцинкована ламарина</t>
  </si>
  <si>
    <t>Доставка и монтаж на олуци от поцинкована ламарина</t>
  </si>
  <si>
    <t>Доставка и монтаж на водосточни казанчета от поцинкована ламарина</t>
  </si>
  <si>
    <t>Доставка и монтаж на водосточни тръби от поцинкована ламарина</t>
  </si>
  <si>
    <t>Изхвърляне на строителни отпадъци на 3 м хоризонтално или 2 м вертикално разстояние</t>
  </si>
  <si>
    <r>
      <t>м</t>
    </r>
    <r>
      <rPr>
        <sz val="14"/>
        <color theme="1"/>
        <rFont val="Calibri"/>
        <family val="2"/>
        <charset val="204"/>
      </rPr>
      <t>³</t>
    </r>
  </si>
  <si>
    <t>Ръчно натоварване на строителни отпадъци на камион</t>
  </si>
  <si>
    <t>Превоз на строителни отпадъци на 10 км</t>
  </si>
  <si>
    <t>ОБЩО:</t>
  </si>
  <si>
    <t>Монтаж и демонтаж на тръбно скеле</t>
  </si>
  <si>
    <t>Разваляне на облицовка от гланцирани керамични плочки по фасада</t>
  </si>
  <si>
    <t>Очукване на подкожушена мазилка по външни стени</t>
  </si>
  <si>
    <t>Очукване на бетонова мазилка колони</t>
  </si>
  <si>
    <t>Почистване на фугите между монтажните колони и тухлена зидария</t>
  </si>
  <si>
    <t>Запълване на фуги с полимерциментов разтвор</t>
  </si>
  <si>
    <t>Доставка и монтаж на разграничителен алуминиев профил</t>
  </si>
  <si>
    <t>Възстановяване на бетоново покритие по колони с циментопясъчен разтвор</t>
  </si>
  <si>
    <t>Изкърпване на външна гладка вароциментова мазилка по стени</t>
  </si>
  <si>
    <t>Външна пръскана мазилка по фасади</t>
  </si>
  <si>
    <t>Почистване на фугите между гредите и покривните панели</t>
  </si>
  <si>
    <t>Очукване на компрометирана вътрешна мазилка</t>
  </si>
  <si>
    <t>Демонтаж на врата</t>
  </si>
  <si>
    <t>Изкърпване на хастарна мазилка с готова смес</t>
  </si>
  <si>
    <t>Изкърпване на гипсова шпакловка</t>
  </si>
  <si>
    <t>Замонолитване на фуги между греди и покривни панели</t>
  </si>
  <si>
    <t>Боядисване с цветен латекс по стени</t>
  </si>
  <si>
    <t>Боядисване с бял латекс по тавани</t>
  </si>
  <si>
    <t>Просичане на отвор за врата</t>
  </si>
  <si>
    <t>Доставка и монтаж на алуминиева врата 110/205</t>
  </si>
  <si>
    <t>ВСИЧКО:</t>
  </si>
  <si>
    <t>ДДС 20%:</t>
  </si>
  <si>
    <t>Всичко по I, II и III:</t>
  </si>
  <si>
    <t>ВЪЗЛОЖИТЕЛ:</t>
  </si>
  <si>
    <t>ИЗПЪЛНИТЕЛ:</t>
  </si>
  <si>
    <t>ІІІ. Вътрешни строително-ремонтни работи</t>
  </si>
  <si>
    <t>ІІ.  Строително-ремонтни работи по фасади</t>
  </si>
  <si>
    <t>І. Строително-ремонтни работи покрив</t>
  </si>
  <si>
    <t>Непредвидени разходи …..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</si>
</sst>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topLeftCell="A51" workbookViewId="0">
      <selection activeCell="B55" sqref="B55"/>
    </sheetView>
  </sheetViews>
  <sheetFormatPr defaultColWidth="9.109375" defaultRowHeight="18" x14ac:dyDescent="0.35"/>
  <cols>
    <col min="1" max="1" width="4.109375" style="2" customWidth="1"/>
    <col min="2" max="2" width="77.88671875" style="2" customWidth="1"/>
    <col min="3" max="3" width="8.6640625" style="1" customWidth="1"/>
    <col min="4" max="4" width="11.6640625" style="1" customWidth="1"/>
    <col min="5" max="5" width="17.6640625" style="2" customWidth="1"/>
    <col min="6" max="6" width="17.5546875" style="2" customWidth="1"/>
    <col min="7" max="16384" width="9.109375" style="2"/>
  </cols>
  <sheetData>
    <row r="1" spans="1:6" ht="21" customHeight="1" x14ac:dyDescent="0.35">
      <c r="A1" s="1"/>
      <c r="B1" s="28" t="s">
        <v>11</v>
      </c>
      <c r="C1" s="28"/>
      <c r="D1" s="28"/>
      <c r="E1" s="28"/>
    </row>
    <row r="2" spans="1:6" ht="42.75" customHeight="1" x14ac:dyDescent="0.35">
      <c r="A2" s="1"/>
      <c r="B2" s="28" t="s">
        <v>12</v>
      </c>
      <c r="C2" s="28"/>
      <c r="D2" s="28"/>
      <c r="E2" s="28"/>
    </row>
    <row r="3" spans="1:6" ht="12.75" customHeight="1" x14ac:dyDescent="0.35">
      <c r="A3" s="1"/>
    </row>
    <row r="4" spans="1:6" x14ac:dyDescent="0.35">
      <c r="A4" s="1"/>
      <c r="B4" s="22" t="s">
        <v>9</v>
      </c>
    </row>
    <row r="5" spans="1:6" ht="12.75" customHeight="1" x14ac:dyDescent="0.35"/>
    <row r="6" spans="1:6" ht="49.5" customHeight="1" x14ac:dyDescent="0.35">
      <c r="A6" s="5" t="s">
        <v>0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x14ac:dyDescent="0.35">
      <c r="A7" s="21">
        <v>1</v>
      </c>
      <c r="B7" s="21">
        <v>2</v>
      </c>
      <c r="C7" s="3">
        <v>3</v>
      </c>
      <c r="D7" s="3">
        <v>4</v>
      </c>
      <c r="E7" s="21">
        <v>5</v>
      </c>
      <c r="F7" s="21">
        <v>6</v>
      </c>
    </row>
    <row r="8" spans="1:6" x14ac:dyDescent="0.35">
      <c r="A8" s="4"/>
      <c r="B8" s="21" t="s">
        <v>57</v>
      </c>
      <c r="C8" s="5"/>
      <c r="D8" s="5"/>
      <c r="E8" s="4"/>
      <c r="F8" s="4"/>
    </row>
    <row r="9" spans="1:6" ht="21" customHeight="1" x14ac:dyDescent="0.35">
      <c r="A9" s="7">
        <v>1</v>
      </c>
      <c r="B9" s="6" t="s">
        <v>10</v>
      </c>
      <c r="C9" s="7" t="s">
        <v>1</v>
      </c>
      <c r="D9" s="15">
        <v>397.5</v>
      </c>
      <c r="E9" s="8"/>
      <c r="F9" s="8">
        <f>D9*E9</f>
        <v>0</v>
      </c>
    </row>
    <row r="10" spans="1:6" ht="21" customHeight="1" x14ac:dyDescent="0.35">
      <c r="A10" s="7">
        <v>2</v>
      </c>
      <c r="B10" s="6" t="s">
        <v>13</v>
      </c>
      <c r="C10" s="7" t="s">
        <v>2</v>
      </c>
      <c r="D10" s="15">
        <v>25</v>
      </c>
      <c r="E10" s="8"/>
      <c r="F10" s="8">
        <f t="shared" ref="F10:F52" si="0">D10*E10</f>
        <v>0</v>
      </c>
    </row>
    <row r="11" spans="1:6" ht="21" customHeight="1" x14ac:dyDescent="0.35">
      <c r="A11" s="10">
        <v>3</v>
      </c>
      <c r="B11" s="9" t="s">
        <v>14</v>
      </c>
      <c r="C11" s="10" t="s">
        <v>2</v>
      </c>
      <c r="D11" s="16">
        <v>60.8</v>
      </c>
      <c r="E11" s="11"/>
      <c r="F11" s="11">
        <f t="shared" si="0"/>
        <v>0</v>
      </c>
    </row>
    <row r="12" spans="1:6" ht="21" customHeight="1" x14ac:dyDescent="0.35">
      <c r="A12" s="10">
        <v>4</v>
      </c>
      <c r="B12" s="9" t="s">
        <v>15</v>
      </c>
      <c r="C12" s="10" t="s">
        <v>16</v>
      </c>
      <c r="D12" s="16">
        <v>4</v>
      </c>
      <c r="E12" s="11"/>
      <c r="F12" s="11">
        <f t="shared" si="0"/>
        <v>0</v>
      </c>
    </row>
    <row r="13" spans="1:6" ht="21" customHeight="1" x14ac:dyDescent="0.35">
      <c r="A13" s="10">
        <v>5</v>
      </c>
      <c r="B13" s="9" t="s">
        <v>17</v>
      </c>
      <c r="C13" s="10" t="s">
        <v>2</v>
      </c>
      <c r="D13" s="16">
        <v>14</v>
      </c>
      <c r="E13" s="11"/>
      <c r="F13" s="11">
        <f t="shared" si="0"/>
        <v>0</v>
      </c>
    </row>
    <row r="14" spans="1:6" ht="21" customHeight="1" x14ac:dyDescent="0.35">
      <c r="A14" s="10">
        <v>6</v>
      </c>
      <c r="B14" s="9" t="s">
        <v>18</v>
      </c>
      <c r="C14" s="10" t="s">
        <v>1</v>
      </c>
      <c r="D14" s="16">
        <v>380</v>
      </c>
      <c r="E14" s="11"/>
      <c r="F14" s="11">
        <f t="shared" si="0"/>
        <v>0</v>
      </c>
    </row>
    <row r="15" spans="1:6" ht="21" customHeight="1" x14ac:dyDescent="0.35">
      <c r="A15" s="10">
        <v>7</v>
      </c>
      <c r="B15" s="9" t="s">
        <v>19</v>
      </c>
      <c r="C15" s="10" t="s">
        <v>1</v>
      </c>
      <c r="D15" s="16">
        <v>380</v>
      </c>
      <c r="E15" s="11"/>
      <c r="F15" s="11">
        <f t="shared" si="0"/>
        <v>0</v>
      </c>
    </row>
    <row r="16" spans="1:6" ht="21" customHeight="1" x14ac:dyDescent="0.35">
      <c r="A16" s="10">
        <v>8</v>
      </c>
      <c r="B16" s="9" t="s">
        <v>20</v>
      </c>
      <c r="C16" s="10" t="s">
        <v>1</v>
      </c>
      <c r="D16" s="16">
        <v>397.5</v>
      </c>
      <c r="E16" s="11"/>
      <c r="F16" s="11">
        <f t="shared" si="0"/>
        <v>0</v>
      </c>
    </row>
    <row r="17" spans="1:6" ht="21" customHeight="1" x14ac:dyDescent="0.35">
      <c r="A17" s="10">
        <v>9</v>
      </c>
      <c r="B17" s="9" t="s">
        <v>21</v>
      </c>
      <c r="C17" s="10" t="s">
        <v>1</v>
      </c>
      <c r="D17" s="16">
        <v>12.3</v>
      </c>
      <c r="E17" s="11"/>
      <c r="F17" s="11">
        <f t="shared" si="0"/>
        <v>0</v>
      </c>
    </row>
    <row r="18" spans="1:6" ht="21" customHeight="1" x14ac:dyDescent="0.35">
      <c r="A18" s="10">
        <v>10</v>
      </c>
      <c r="B18" s="9" t="s">
        <v>22</v>
      </c>
      <c r="C18" s="10" t="s">
        <v>2</v>
      </c>
      <c r="D18" s="16">
        <v>60.8</v>
      </c>
      <c r="E18" s="11"/>
      <c r="F18" s="11">
        <f t="shared" si="0"/>
        <v>0</v>
      </c>
    </row>
    <row r="19" spans="1:6" ht="38.25" customHeight="1" x14ac:dyDescent="0.35">
      <c r="A19" s="10">
        <v>11</v>
      </c>
      <c r="B19" s="9" t="s">
        <v>23</v>
      </c>
      <c r="C19" s="10" t="s">
        <v>16</v>
      </c>
      <c r="D19" s="16">
        <v>4</v>
      </c>
      <c r="E19" s="11"/>
      <c r="F19" s="11">
        <f t="shared" si="0"/>
        <v>0</v>
      </c>
    </row>
    <row r="20" spans="1:6" ht="38.25" customHeight="1" x14ac:dyDescent="0.35">
      <c r="A20" s="10">
        <v>12</v>
      </c>
      <c r="B20" s="9" t="s">
        <v>24</v>
      </c>
      <c r="C20" s="10" t="s">
        <v>2</v>
      </c>
      <c r="D20" s="16">
        <v>28</v>
      </c>
      <c r="E20" s="11"/>
      <c r="F20" s="11">
        <f t="shared" si="0"/>
        <v>0</v>
      </c>
    </row>
    <row r="21" spans="1:6" ht="38.25" customHeight="1" x14ac:dyDescent="0.35">
      <c r="A21" s="10">
        <v>13</v>
      </c>
      <c r="B21" s="9" t="s">
        <v>25</v>
      </c>
      <c r="C21" s="10" t="s">
        <v>26</v>
      </c>
      <c r="D21" s="16">
        <v>19.88</v>
      </c>
      <c r="E21" s="11"/>
      <c r="F21" s="11">
        <f t="shared" si="0"/>
        <v>0</v>
      </c>
    </row>
    <row r="22" spans="1:6" ht="21" customHeight="1" x14ac:dyDescent="0.35">
      <c r="A22" s="10">
        <v>14</v>
      </c>
      <c r="B22" s="9" t="s">
        <v>27</v>
      </c>
      <c r="C22" s="10" t="s">
        <v>26</v>
      </c>
      <c r="D22" s="16">
        <v>25.63</v>
      </c>
      <c r="E22" s="11"/>
      <c r="F22" s="11">
        <f t="shared" si="0"/>
        <v>0</v>
      </c>
    </row>
    <row r="23" spans="1:6" ht="21" customHeight="1" x14ac:dyDescent="0.35">
      <c r="A23" s="10">
        <v>15</v>
      </c>
      <c r="B23" s="9" t="s">
        <v>28</v>
      </c>
      <c r="C23" s="10" t="s">
        <v>26</v>
      </c>
      <c r="D23" s="16">
        <v>25.63</v>
      </c>
      <c r="E23" s="11"/>
      <c r="F23" s="11">
        <f t="shared" si="0"/>
        <v>0</v>
      </c>
    </row>
    <row r="24" spans="1:6" x14ac:dyDescent="0.35">
      <c r="A24" s="10"/>
      <c r="B24" s="12" t="s">
        <v>29</v>
      </c>
      <c r="C24" s="13"/>
      <c r="D24" s="17"/>
      <c r="E24" s="14"/>
      <c r="F24" s="14">
        <f>SUM(F9:F23)</f>
        <v>0</v>
      </c>
    </row>
    <row r="25" spans="1:6" x14ac:dyDescent="0.35">
      <c r="A25" s="10"/>
      <c r="B25" s="9"/>
      <c r="C25" s="10"/>
      <c r="D25" s="16"/>
      <c r="E25" s="11"/>
      <c r="F25" s="11"/>
    </row>
    <row r="26" spans="1:6" x14ac:dyDescent="0.35">
      <c r="A26" s="10"/>
      <c r="B26" s="13" t="s">
        <v>56</v>
      </c>
      <c r="C26" s="10"/>
      <c r="D26" s="16"/>
      <c r="E26" s="11"/>
      <c r="F26" s="11"/>
    </row>
    <row r="27" spans="1:6" x14ac:dyDescent="0.35">
      <c r="A27" s="10">
        <v>1</v>
      </c>
      <c r="B27" s="9" t="s">
        <v>30</v>
      </c>
      <c r="C27" s="10" t="s">
        <v>1</v>
      </c>
      <c r="D27" s="16">
        <v>425.6</v>
      </c>
      <c r="E27" s="11"/>
      <c r="F27" s="11">
        <f t="shared" si="0"/>
        <v>0</v>
      </c>
    </row>
    <row r="28" spans="1:6" x14ac:dyDescent="0.35">
      <c r="A28" s="10">
        <v>2</v>
      </c>
      <c r="B28" s="9" t="s">
        <v>31</v>
      </c>
      <c r="C28" s="10" t="s">
        <v>1</v>
      </c>
      <c r="D28" s="16">
        <v>9.6</v>
      </c>
      <c r="E28" s="11"/>
      <c r="F28" s="11">
        <f t="shared" si="0"/>
        <v>0</v>
      </c>
    </row>
    <row r="29" spans="1:6" x14ac:dyDescent="0.35">
      <c r="A29" s="10">
        <v>3</v>
      </c>
      <c r="B29" s="9" t="s">
        <v>32</v>
      </c>
      <c r="C29" s="10" t="s">
        <v>1</v>
      </c>
      <c r="D29" s="16">
        <v>212</v>
      </c>
      <c r="E29" s="11"/>
      <c r="F29" s="11">
        <f t="shared" si="0"/>
        <v>0</v>
      </c>
    </row>
    <row r="30" spans="1:6" x14ac:dyDescent="0.35">
      <c r="A30" s="10">
        <v>4</v>
      </c>
      <c r="B30" s="9" t="s">
        <v>33</v>
      </c>
      <c r="C30" s="10" t="s">
        <v>1</v>
      </c>
      <c r="D30" s="16">
        <v>3.5</v>
      </c>
      <c r="E30" s="11"/>
      <c r="F30" s="11">
        <f t="shared" si="0"/>
        <v>0</v>
      </c>
    </row>
    <row r="31" spans="1:6" x14ac:dyDescent="0.35">
      <c r="A31" s="10">
        <v>5</v>
      </c>
      <c r="B31" s="9" t="s">
        <v>34</v>
      </c>
      <c r="C31" s="10" t="s">
        <v>2</v>
      </c>
      <c r="D31" s="16">
        <v>128.30000000000001</v>
      </c>
      <c r="E31" s="11"/>
      <c r="F31" s="11">
        <f t="shared" si="0"/>
        <v>0</v>
      </c>
    </row>
    <row r="32" spans="1:6" x14ac:dyDescent="0.35">
      <c r="A32" s="10">
        <v>6</v>
      </c>
      <c r="B32" s="9" t="s">
        <v>35</v>
      </c>
      <c r="C32" s="10" t="s">
        <v>2</v>
      </c>
      <c r="D32" s="16">
        <v>128.30000000000001</v>
      </c>
      <c r="E32" s="11"/>
      <c r="F32" s="11">
        <f t="shared" si="0"/>
        <v>0</v>
      </c>
    </row>
    <row r="33" spans="1:6" ht="21.75" customHeight="1" x14ac:dyDescent="0.35">
      <c r="A33" s="10">
        <v>7</v>
      </c>
      <c r="B33" s="9" t="s">
        <v>36</v>
      </c>
      <c r="C33" s="10" t="s">
        <v>2</v>
      </c>
      <c r="D33" s="16">
        <v>25</v>
      </c>
      <c r="E33" s="11"/>
      <c r="F33" s="11">
        <f t="shared" si="0"/>
        <v>0</v>
      </c>
    </row>
    <row r="34" spans="1:6" ht="36" x14ac:dyDescent="0.35">
      <c r="A34" s="10">
        <v>8</v>
      </c>
      <c r="B34" s="9" t="s">
        <v>37</v>
      </c>
      <c r="C34" s="10" t="s">
        <v>26</v>
      </c>
      <c r="D34" s="16">
        <v>2.2999999999999998</v>
      </c>
      <c r="E34" s="11"/>
      <c r="F34" s="11">
        <f t="shared" si="0"/>
        <v>0</v>
      </c>
    </row>
    <row r="35" spans="1:6" ht="21" customHeight="1" x14ac:dyDescent="0.35">
      <c r="A35" s="10">
        <v>9</v>
      </c>
      <c r="B35" s="9" t="s">
        <v>38</v>
      </c>
      <c r="C35" s="10" t="s">
        <v>1</v>
      </c>
      <c r="D35" s="16">
        <v>225.1</v>
      </c>
      <c r="E35" s="11"/>
      <c r="F35" s="11">
        <f t="shared" si="0"/>
        <v>0</v>
      </c>
    </row>
    <row r="36" spans="1:6" x14ac:dyDescent="0.35">
      <c r="A36" s="10">
        <v>10</v>
      </c>
      <c r="B36" s="9" t="s">
        <v>39</v>
      </c>
      <c r="C36" s="10" t="s">
        <v>1</v>
      </c>
      <c r="D36" s="16">
        <v>225.1</v>
      </c>
      <c r="E36" s="11"/>
      <c r="F36" s="11">
        <f t="shared" si="0"/>
        <v>0</v>
      </c>
    </row>
    <row r="37" spans="1:6" x14ac:dyDescent="0.35">
      <c r="A37" s="10">
        <v>11</v>
      </c>
      <c r="B37" s="9" t="s">
        <v>27</v>
      </c>
      <c r="C37" s="10" t="s">
        <v>26</v>
      </c>
      <c r="D37" s="16">
        <v>18.3</v>
      </c>
      <c r="E37" s="11"/>
      <c r="F37" s="11">
        <f t="shared" si="0"/>
        <v>0</v>
      </c>
    </row>
    <row r="38" spans="1:6" x14ac:dyDescent="0.35">
      <c r="A38" s="10">
        <v>12</v>
      </c>
      <c r="B38" s="9" t="s">
        <v>28</v>
      </c>
      <c r="C38" s="10" t="s">
        <v>26</v>
      </c>
      <c r="D38" s="16">
        <v>18.3</v>
      </c>
      <c r="E38" s="11"/>
      <c r="F38" s="11">
        <f t="shared" si="0"/>
        <v>0</v>
      </c>
    </row>
    <row r="39" spans="1:6" x14ac:dyDescent="0.35">
      <c r="A39" s="10"/>
      <c r="B39" s="12" t="s">
        <v>29</v>
      </c>
      <c r="C39" s="10"/>
      <c r="D39" s="16"/>
      <c r="E39" s="11"/>
      <c r="F39" s="14">
        <f>SUM(F27:F38)</f>
        <v>0</v>
      </c>
    </row>
    <row r="40" spans="1:6" x14ac:dyDescent="0.35">
      <c r="A40" s="10"/>
      <c r="B40" s="12"/>
      <c r="C40" s="10"/>
      <c r="D40" s="16"/>
      <c r="E40" s="11"/>
      <c r="F40" s="14"/>
    </row>
    <row r="41" spans="1:6" x14ac:dyDescent="0.35">
      <c r="A41" s="10"/>
      <c r="B41" s="13" t="s">
        <v>55</v>
      </c>
      <c r="C41" s="10"/>
      <c r="D41" s="16"/>
      <c r="E41" s="11"/>
      <c r="F41" s="11"/>
    </row>
    <row r="42" spans="1:6" ht="22.5" customHeight="1" x14ac:dyDescent="0.35">
      <c r="A42" s="10">
        <v>1</v>
      </c>
      <c r="B42" s="9" t="s">
        <v>30</v>
      </c>
      <c r="C42" s="10" t="s">
        <v>1</v>
      </c>
      <c r="D42" s="16">
        <v>235</v>
      </c>
      <c r="E42" s="11"/>
      <c r="F42" s="11">
        <f t="shared" si="0"/>
        <v>0</v>
      </c>
    </row>
    <row r="43" spans="1:6" ht="22.5" customHeight="1" x14ac:dyDescent="0.35">
      <c r="A43" s="10">
        <v>2</v>
      </c>
      <c r="B43" s="9" t="s">
        <v>40</v>
      </c>
      <c r="C43" s="10" t="s">
        <v>2</v>
      </c>
      <c r="D43" s="16">
        <v>48</v>
      </c>
      <c r="E43" s="11"/>
      <c r="F43" s="11">
        <f t="shared" si="0"/>
        <v>0</v>
      </c>
    </row>
    <row r="44" spans="1:6" ht="22.5" customHeight="1" x14ac:dyDescent="0.35">
      <c r="A44" s="10">
        <v>3</v>
      </c>
      <c r="B44" s="9" t="s">
        <v>41</v>
      </c>
      <c r="C44" s="10" t="s">
        <v>1</v>
      </c>
      <c r="D44" s="16">
        <v>175</v>
      </c>
      <c r="E44" s="11"/>
      <c r="F44" s="11">
        <f t="shared" si="0"/>
        <v>0</v>
      </c>
    </row>
    <row r="45" spans="1:6" ht="22.5" customHeight="1" x14ac:dyDescent="0.35">
      <c r="A45" s="10">
        <v>4</v>
      </c>
      <c r="B45" s="9" t="s">
        <v>42</v>
      </c>
      <c r="C45" s="10" t="s">
        <v>16</v>
      </c>
      <c r="D45" s="16">
        <v>1</v>
      </c>
      <c r="E45" s="11"/>
      <c r="F45" s="11">
        <f t="shared" si="0"/>
        <v>0</v>
      </c>
    </row>
    <row r="46" spans="1:6" ht="22.5" customHeight="1" x14ac:dyDescent="0.35">
      <c r="A46" s="10">
        <v>5</v>
      </c>
      <c r="B46" s="9" t="s">
        <v>43</v>
      </c>
      <c r="C46" s="10" t="s">
        <v>1</v>
      </c>
      <c r="D46" s="16">
        <v>177</v>
      </c>
      <c r="E46" s="11"/>
      <c r="F46" s="11">
        <f t="shared" si="0"/>
        <v>0</v>
      </c>
    </row>
    <row r="47" spans="1:6" ht="22.5" customHeight="1" x14ac:dyDescent="0.35">
      <c r="A47" s="10">
        <v>6</v>
      </c>
      <c r="B47" s="9" t="s">
        <v>44</v>
      </c>
      <c r="C47" s="10" t="s">
        <v>1</v>
      </c>
      <c r="D47" s="16">
        <v>177</v>
      </c>
      <c r="E47" s="11"/>
      <c r="F47" s="11">
        <f t="shared" si="0"/>
        <v>0</v>
      </c>
    </row>
    <row r="48" spans="1:6" ht="22.5" customHeight="1" x14ac:dyDescent="0.35">
      <c r="A48" s="10">
        <v>2</v>
      </c>
      <c r="B48" s="9" t="s">
        <v>45</v>
      </c>
      <c r="C48" s="10" t="s">
        <v>2</v>
      </c>
      <c r="D48" s="16">
        <v>48</v>
      </c>
      <c r="E48" s="11"/>
      <c r="F48" s="11">
        <f t="shared" si="0"/>
        <v>0</v>
      </c>
    </row>
    <row r="49" spans="1:6" ht="22.5" customHeight="1" x14ac:dyDescent="0.35">
      <c r="A49" s="10">
        <v>3</v>
      </c>
      <c r="B49" s="9" t="s">
        <v>46</v>
      </c>
      <c r="C49" s="10" t="s">
        <v>1</v>
      </c>
      <c r="D49" s="16">
        <v>433</v>
      </c>
      <c r="E49" s="11"/>
      <c r="F49" s="11">
        <f t="shared" si="0"/>
        <v>0</v>
      </c>
    </row>
    <row r="50" spans="1:6" ht="22.5" customHeight="1" x14ac:dyDescent="0.35">
      <c r="A50" s="10">
        <v>4</v>
      </c>
      <c r="B50" s="9" t="s">
        <v>47</v>
      </c>
      <c r="C50" s="10" t="s">
        <v>1</v>
      </c>
      <c r="D50" s="16">
        <v>387</v>
      </c>
      <c r="E50" s="11"/>
      <c r="F50" s="11">
        <f t="shared" si="0"/>
        <v>0</v>
      </c>
    </row>
    <row r="51" spans="1:6" ht="22.5" customHeight="1" x14ac:dyDescent="0.35">
      <c r="A51" s="10">
        <v>5</v>
      </c>
      <c r="B51" s="9" t="s">
        <v>48</v>
      </c>
      <c r="C51" s="10" t="s">
        <v>1</v>
      </c>
      <c r="D51" s="16">
        <v>0.75</v>
      </c>
      <c r="E51" s="11"/>
      <c r="F51" s="11">
        <f t="shared" si="0"/>
        <v>0</v>
      </c>
    </row>
    <row r="52" spans="1:6" ht="22.5" customHeight="1" x14ac:dyDescent="0.35">
      <c r="A52" s="10">
        <v>6</v>
      </c>
      <c r="B52" s="9" t="s">
        <v>49</v>
      </c>
      <c r="C52" s="10" t="s">
        <v>8</v>
      </c>
      <c r="D52" s="16">
        <v>1</v>
      </c>
      <c r="E52" s="11"/>
      <c r="F52" s="11">
        <f t="shared" si="0"/>
        <v>0</v>
      </c>
    </row>
    <row r="53" spans="1:6" x14ac:dyDescent="0.35">
      <c r="A53" s="10"/>
      <c r="B53" s="12" t="s">
        <v>29</v>
      </c>
      <c r="C53" s="10"/>
      <c r="D53" s="16"/>
      <c r="E53" s="11"/>
      <c r="F53" s="14">
        <f>SUM(F42:F52)</f>
        <v>0</v>
      </c>
    </row>
    <row r="54" spans="1:6" ht="21" x14ac:dyDescent="0.35">
      <c r="A54" s="10"/>
      <c r="B54" s="18" t="s">
        <v>52</v>
      </c>
      <c r="C54" s="18"/>
      <c r="D54" s="19"/>
      <c r="E54" s="20"/>
      <c r="F54" s="11">
        <f>F24+F39+F53</f>
        <v>0</v>
      </c>
    </row>
    <row r="55" spans="1:6" x14ac:dyDescent="0.35">
      <c r="A55" s="10"/>
      <c r="B55" s="10" t="s">
        <v>58</v>
      </c>
      <c r="C55" s="10"/>
      <c r="D55" s="16"/>
      <c r="E55" s="11"/>
      <c r="F55" s="11">
        <f>F54*3%</f>
        <v>0</v>
      </c>
    </row>
    <row r="56" spans="1:6" x14ac:dyDescent="0.35">
      <c r="A56" s="10"/>
      <c r="B56" s="10"/>
      <c r="C56" s="10"/>
      <c r="D56" s="16"/>
      <c r="E56" s="11"/>
      <c r="F56" s="11">
        <f>SUM(F54:F55)</f>
        <v>0</v>
      </c>
    </row>
    <row r="57" spans="1:6" x14ac:dyDescent="0.35">
      <c r="A57" s="10"/>
      <c r="B57" s="10" t="s">
        <v>51</v>
      </c>
      <c r="C57" s="10"/>
      <c r="D57" s="16"/>
      <c r="E57" s="11"/>
      <c r="F57" s="11">
        <f>F56*20%</f>
        <v>0</v>
      </c>
    </row>
    <row r="58" spans="1:6" x14ac:dyDescent="0.35">
      <c r="A58" s="10"/>
      <c r="B58" s="12" t="s">
        <v>50</v>
      </c>
      <c r="C58" s="10"/>
      <c r="D58" s="16"/>
      <c r="E58" s="11"/>
      <c r="F58" s="14">
        <f>SUM(F56:F57)</f>
        <v>0</v>
      </c>
    </row>
    <row r="59" spans="1:6" x14ac:dyDescent="0.35">
      <c r="A59" s="23"/>
      <c r="B59" s="24"/>
      <c r="C59" s="23"/>
      <c r="D59" s="25"/>
      <c r="E59" s="26"/>
      <c r="F59" s="27"/>
    </row>
    <row r="60" spans="1:6" x14ac:dyDescent="0.35">
      <c r="A60" s="23"/>
      <c r="B60" s="24"/>
      <c r="C60" s="23"/>
      <c r="D60" s="25"/>
      <c r="E60" s="26"/>
      <c r="F60" s="27"/>
    </row>
    <row r="61" spans="1:6" x14ac:dyDescent="0.35">
      <c r="A61" s="23"/>
      <c r="B61" s="24"/>
      <c r="C61" s="23"/>
      <c r="D61" s="25"/>
      <c r="E61" s="26"/>
      <c r="F61" s="27"/>
    </row>
    <row r="63" spans="1:6" x14ac:dyDescent="0.35">
      <c r="B63" s="2" t="s">
        <v>53</v>
      </c>
      <c r="E63" s="2" t="s">
        <v>54</v>
      </c>
    </row>
  </sheetData>
  <mergeCells count="2">
    <mergeCell ref="B1:E1"/>
    <mergeCell ref="B2:E2"/>
  </mergeCells>
  <printOptions horizontalCentered="1"/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Galina</cp:lastModifiedBy>
  <cp:lastPrinted>2018-07-17T08:03:57Z</cp:lastPrinted>
  <dcterms:created xsi:type="dcterms:W3CDTF">2018-07-16T08:37:15Z</dcterms:created>
  <dcterms:modified xsi:type="dcterms:W3CDTF">2018-08-29T20:26:08Z</dcterms:modified>
</cp:coreProperties>
</file>